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2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H25" i="1" l="1"/>
  <c r="G34" i="1" l="1"/>
</calcChain>
</file>

<file path=xl/sharedStrings.xml><?xml version="1.0" encoding="utf-8"?>
<sst xmlns="http://schemas.openxmlformats.org/spreadsheetml/2006/main" count="64" uniqueCount="54">
  <si>
    <t>Obra de Reforma do Telhado do Prédio da Câmara Municipal de Piraí</t>
  </si>
  <si>
    <t>FASES</t>
  </si>
  <si>
    <t>OBJETO DA CONTRATAÇÃO</t>
  </si>
  <si>
    <t>Nº DO CONTRATO</t>
  </si>
  <si>
    <t>CONTRATADA</t>
  </si>
  <si>
    <t>PAGAMENTOS REALIZADOS</t>
  </si>
  <si>
    <t xml:space="preserve"> 11/2023</t>
  </si>
  <si>
    <t>Amanda Pinto 
Ferreira Serviços
LTDA. CNPJ nº 43.784.183/0001-96</t>
  </si>
  <si>
    <t>R$ 344,365,53</t>
  </si>
  <si>
    <t>1ª MEDIÇÃO</t>
  </si>
  <si>
    <t>Execução da Obra de Reforma do Telhado do Prédio da Câmara Municipal de Piraí.</t>
  </si>
  <si>
    <t>Amanda Pinto 
Ferreira Serviços
LTDA. CNPJ nº 43.784.183/0001-97</t>
  </si>
  <si>
    <t>RESUMO DOS SERVIÇOS REALIZADOS</t>
  </si>
  <si>
    <t>Licitação para contratação de empresa para a execução da Obra de Reforma do Telhado do Prédio da Câmara Municipal de Piraí.</t>
  </si>
  <si>
    <t>2ª MEDIÇÃO</t>
  </si>
  <si>
    <t>Amanda Pinto 
Ferreira Serviços
LTDA. CNPJ nº 43.784.183/0001-98</t>
  </si>
  <si>
    <t>3ª MEDIÇÃO</t>
  </si>
  <si>
    <t>Amanda Pinto 
Ferreira Serviços
LTDA. CNPJ nº 43.784.183/0001-99</t>
  </si>
  <si>
    <t>Inversão da estrutura da cobertura;
Retirada das telhas antigas;
Continuação da instalação dos perfis UE;
Instalação das telhas novas;
Retirada de entulho;
Instalação da calha;
Troca da tubulação da caixa d'água;</t>
  </si>
  <si>
    <t xml:space="preserve">Retirada de entulho e limpeza da obra;
Instalação do forro em drywall;
Acerto do gesso;
Calafetagem e emassamento;
Inicio da pintura e emassamento do teto e paredes do 3º andar;
</t>
  </si>
  <si>
    <t>R$ 344,335,50</t>
  </si>
  <si>
    <t xml:space="preserve">VALOR TOTAL PREVISTO </t>
  </si>
  <si>
    <t>MODALIDADE</t>
  </si>
  <si>
    <t>CONVITE
Nº 08/2022</t>
  </si>
  <si>
    <t>VALOR TOTAL PREVISTO + APOSTILAMENTO</t>
  </si>
  <si>
    <t>TOTAL LIQUIDADO =</t>
  </si>
  <si>
    <t>DATA DA HOMOLOGAÇÃO</t>
  </si>
  <si>
    <t>DATA DO CERTAME</t>
  </si>
  <si>
    <t>INÍCIO DA MEDIÇÃO</t>
  </si>
  <si>
    <t>FINAL DA MEDIÇÃO</t>
  </si>
  <si>
    <t xml:space="preserve">Retirada do forro do 3º andar;
Montagem e instalações dos perfis UE;
Pintura com zarcão dos perfis UE;
Montagem e instalação de pontaletes nas treliças;
</t>
  </si>
  <si>
    <t>CRONOGRAMA FISÍCO-FINANCEIRO</t>
  </si>
  <si>
    <t>EXECUÇÃO DA OBRA</t>
  </si>
  <si>
    <t>1ª ETAPA</t>
  </si>
  <si>
    <t>2ª ETAPA</t>
  </si>
  <si>
    <t>3 ª ETAPA</t>
  </si>
  <si>
    <t>4ª ETAPA</t>
  </si>
  <si>
    <t>30 (trinta) dias</t>
  </si>
  <si>
    <t>60 (sessenta) dias</t>
  </si>
  <si>
    <t>90 (noventa) dias</t>
  </si>
  <si>
    <t>120 (cento e vinte) dias</t>
  </si>
  <si>
    <t>PRAZOS</t>
  </si>
  <si>
    <t>PREVISÃO</t>
  </si>
  <si>
    <t>EXECUTADO</t>
  </si>
  <si>
    <t xml:space="preserve">TOTAL= </t>
  </si>
  <si>
    <t>ACRÉSCIMOS</t>
  </si>
  <si>
    <t>1º TERMO ADITIVO DO CONTRATO Nº11/2023</t>
  </si>
  <si>
    <t>SUPRESSÕES</t>
  </si>
  <si>
    <t>4ª MEDIÇÃO</t>
  </si>
  <si>
    <t xml:space="preserve">Pintura dos forros;
Limpeza de janelas;
Fixação de metalon nos forros restantes;
Arremate externo e preparção das paredes para pintura;
Selagem da laje da cozinha;
Limpeza das salas;
Emassamento do teto;
Rapagem da parede e aplicação de massa em salas do 2º andar;
Fixação de luminárias;
Arremate externo e travamento da torre da caixa d'água;
Fixação de sanca na porta do elevador no 3ºandar;
Fixação de placa junta militar;
Ipermeabilização dos parafusos do telhado;
Remoção de material da obra;
Montagem de andaime;
Montagem de estrutura para o forro no vão do elevador;
Montagem de forro no vão do elevador;
</t>
  </si>
  <si>
    <t>VALOR TOTAL PREVISTO + APOSTILAMENTO + ADITIVO</t>
  </si>
  <si>
    <t>APOSTILAMENTO</t>
  </si>
  <si>
    <t>-</t>
  </si>
  <si>
    <t xml:space="preserve">VALOR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</si>
</sst>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6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3" fillId="2" borderId="0" xfId="0" applyFont="1" applyFill="1" applyBorder="1" applyAlignment="1"/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14" fontId="0" fillId="3" borderId="1" xfId="0" applyNumberFormat="1" applyFill="1" applyBorder="1" applyAlignment="1">
      <alignment horizontal="center" vertical="center"/>
    </xf>
    <xf numFmtId="17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7" fontId="0" fillId="3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0" fillId="3" borderId="1" xfId="0" applyFill="1" applyBorder="1" applyAlignment="1">
      <alignment wrapText="1"/>
    </xf>
    <xf numFmtId="14" fontId="0" fillId="3" borderId="13" xfId="0" applyNumberFormat="1" applyFont="1" applyFill="1" applyBorder="1" applyAlignment="1">
      <alignment horizontal="center" vertical="center"/>
    </xf>
    <xf numFmtId="44" fontId="2" fillId="5" borderId="1" xfId="0" applyNumberFormat="1" applyFont="1" applyFill="1" applyBorder="1"/>
    <xf numFmtId="44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0" fontId="6" fillId="3" borderId="1" xfId="0" applyNumberFormat="1" applyFont="1" applyFill="1" applyBorder="1" applyAlignment="1">
      <alignment horizontal="center"/>
    </xf>
    <xf numFmtId="10" fontId="7" fillId="6" borderId="1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center" vertical="center"/>
    </xf>
    <xf numFmtId="14" fontId="0" fillId="2" borderId="0" xfId="0" applyNumberFormat="1" applyFont="1" applyFill="1" applyBorder="1" applyAlignment="1">
      <alignment horizontal="center" vertical="center"/>
    </xf>
    <xf numFmtId="44" fontId="0" fillId="2" borderId="0" xfId="1" applyNumberFormat="1" applyFont="1" applyFill="1" applyBorder="1" applyAlignment="1">
      <alignment horizontal="center" vertical="center"/>
    </xf>
    <xf numFmtId="44" fontId="0" fillId="2" borderId="0" xfId="1" applyFont="1" applyFill="1" applyBorder="1" applyAlignment="1">
      <alignment vertical="center"/>
    </xf>
    <xf numFmtId="10" fontId="7" fillId="3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10" fontId="0" fillId="3" borderId="11" xfId="0" applyNumberForma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164" fontId="2" fillId="3" borderId="11" xfId="1" applyNumberFormat="1" applyFont="1" applyFill="1" applyBorder="1" applyAlignment="1">
      <alignment horizontal="center" vertical="center"/>
    </xf>
    <xf numFmtId="164" fontId="2" fillId="3" borderId="12" xfId="1" applyNumberFormat="1" applyFont="1" applyFill="1" applyBorder="1" applyAlignment="1">
      <alignment horizontal="center" vertical="center"/>
    </xf>
    <xf numFmtId="10" fontId="10" fillId="4" borderId="11" xfId="0" applyNumberFormat="1" applyFont="1" applyFill="1" applyBorder="1" applyAlignment="1">
      <alignment horizontal="center" vertical="center" wrapText="1"/>
    </xf>
    <xf numFmtId="10" fontId="10" fillId="4" borderId="15" xfId="0" applyNumberFormat="1" applyFont="1" applyFill="1" applyBorder="1" applyAlignment="1">
      <alignment horizontal="center" vertical="center" wrapText="1"/>
    </xf>
    <xf numFmtId="10" fontId="10" fillId="4" borderId="1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9" fontId="2" fillId="6" borderId="11" xfId="0" applyNumberFormat="1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164" fontId="2" fillId="3" borderId="4" xfId="1" applyNumberFormat="1" applyFont="1" applyFill="1" applyBorder="1" applyAlignment="1">
      <alignment horizontal="center" vertical="center"/>
    </xf>
    <xf numFmtId="164" fontId="2" fillId="3" borderId="5" xfId="1" applyNumberFormat="1" applyFont="1" applyFill="1" applyBorder="1" applyAlignment="1">
      <alignment horizontal="center" vertical="center"/>
    </xf>
    <xf numFmtId="164" fontId="2" fillId="3" borderId="7" xfId="1" applyNumberFormat="1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 wrapText="1"/>
    </xf>
    <xf numFmtId="164" fontId="5" fillId="3" borderId="9" xfId="0" applyNumberFormat="1" applyFont="1" applyFill="1" applyBorder="1" applyAlignment="1">
      <alignment horizontal="center" vertical="center" wrapText="1"/>
    </xf>
    <xf numFmtId="8" fontId="8" fillId="3" borderId="2" xfId="0" applyNumberFormat="1" applyFont="1" applyFill="1" applyBorder="1" applyAlignment="1">
      <alignment horizontal="center" vertical="center" wrapText="1"/>
    </xf>
    <xf numFmtId="8" fontId="8" fillId="3" borderId="4" xfId="0" applyNumberFormat="1" applyFont="1" applyFill="1" applyBorder="1" applyAlignment="1">
      <alignment horizontal="center" vertical="center" wrapText="1"/>
    </xf>
    <xf numFmtId="8" fontId="8" fillId="3" borderId="5" xfId="0" applyNumberFormat="1" applyFont="1" applyFill="1" applyBorder="1" applyAlignment="1">
      <alignment horizontal="center" vertical="center" wrapText="1"/>
    </xf>
    <xf numFmtId="8" fontId="8" fillId="3" borderId="7" xfId="0" applyNumberFormat="1" applyFont="1" applyFill="1" applyBorder="1" applyAlignment="1">
      <alignment horizontal="center" vertical="center" wrapText="1"/>
    </xf>
    <xf numFmtId="164" fontId="8" fillId="2" borderId="11" xfId="1" applyNumberFormat="1" applyFont="1" applyFill="1" applyBorder="1" applyAlignment="1">
      <alignment horizontal="center" vertical="center" wrapText="1"/>
    </xf>
    <xf numFmtId="164" fontId="8" fillId="2" borderId="12" xfId="1" applyNumberFormat="1" applyFont="1" applyFill="1" applyBorder="1" applyAlignment="1">
      <alignment horizontal="center" vertical="center" wrapText="1"/>
    </xf>
    <xf numFmtId="164" fontId="2" fillId="3" borderId="14" xfId="1" applyNumberFormat="1" applyFont="1" applyFill="1" applyBorder="1" applyAlignment="1">
      <alignment horizontal="center" vertical="center"/>
    </xf>
    <xf numFmtId="164" fontId="2" fillId="3" borderId="16" xfId="1" applyNumberFormat="1" applyFon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268C0E"/>
      <color rgb="FF0EC223"/>
      <color rgb="FF458B56"/>
      <color rgb="FF188239"/>
      <color rgb="FF012903"/>
      <color rgb="FF84FC8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00"/>
              <a:t>VALOR PREVISTO +</a:t>
            </a:r>
            <a:r>
              <a:rPr lang="pt-BR" sz="1000" baseline="0"/>
              <a:t> APOSTILAMENTO POR FASES DA OBRA</a:t>
            </a:r>
            <a:endParaRPr lang="pt-BR" sz="1000"/>
          </a:p>
        </c:rich>
      </c:tx>
      <c:layout>
        <c:manualLayout>
          <c:xMode val="edge"/>
          <c:yMode val="edge"/>
          <c:x val="8.6384220449277321E-2"/>
          <c:y val="4.2058428927257543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040349314133895E-2"/>
          <c:y val="0.31928804987631754"/>
          <c:w val="0.56018749949834257"/>
          <c:h val="0.590982680961192"/>
        </c:manualLayout>
      </c:layout>
      <c:pie3DChart>
        <c:varyColors val="1"/>
        <c:ser>
          <c:idx val="0"/>
          <c:order val="0"/>
          <c:spPr>
            <a:solidFill>
              <a:srgbClr val="84FC8A"/>
            </a:solidFill>
          </c:spPr>
          <c:dPt>
            <c:idx val="0"/>
            <c:bubble3D val="0"/>
            <c:spPr>
              <a:solidFill>
                <a:srgbClr val="012903"/>
              </a:solidFill>
            </c:spPr>
          </c:dPt>
          <c:dPt>
            <c:idx val="1"/>
            <c:bubble3D val="0"/>
            <c:spPr>
              <a:solidFill>
                <a:srgbClr val="268C0E"/>
              </a:solidFill>
            </c:spPr>
          </c:dPt>
          <c:dPt>
            <c:idx val="2"/>
            <c:bubble3D val="0"/>
            <c:spPr>
              <a:solidFill>
                <a:srgbClr val="0EC223"/>
              </a:solidFill>
            </c:spPr>
          </c:dPt>
          <c:dLbls>
            <c:dLbl>
              <c:idx val="0"/>
              <c:layout>
                <c:manualLayout>
                  <c:x val="0.12199119978006427"/>
                  <c:y val="-3.2235964344718475E-2"/>
                </c:manualLayout>
              </c:layout>
              <c:tx>
                <c:rich>
                  <a:bodyPr/>
                  <a:lstStyle/>
                  <a:p>
                    <a:r>
                      <a:rPr lang="en-US" sz="700" b="1" i="0" baseline="0">
                        <a:effectLst/>
                      </a:rPr>
                      <a:t>R$ 22.555,94</a:t>
                    </a:r>
                    <a:endParaRPr lang="pt-BR" sz="700">
                      <a:effectLst/>
                    </a:endParaRPr>
                  </a:p>
                  <a:p>
                    <a:r>
                      <a:rPr lang="en-US" sz="700" b="1" i="0" baseline="0">
                        <a:effectLst/>
                      </a:rPr>
                      <a:t>6,55%</a:t>
                    </a:r>
                    <a:endParaRPr lang="pt-BR" sz="800">
                      <a:effectLst/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5794371264337343E-2"/>
                  <c:y val="-1.4737836482954953E-2"/>
                </c:manualLayout>
              </c:layout>
              <c:tx>
                <c:rich>
                  <a:bodyPr/>
                  <a:lstStyle/>
                  <a:p>
                    <a:r>
                      <a:rPr lang="en-US" sz="700" b="1" i="0" baseline="0">
                        <a:effectLst/>
                      </a:rPr>
                      <a:t>R$ 56.717,00</a:t>
                    </a:r>
                    <a:endParaRPr lang="pt-BR" sz="700">
                      <a:effectLst/>
                    </a:endParaRPr>
                  </a:p>
                  <a:p>
                    <a:r>
                      <a:rPr lang="en-US" sz="700" b="1" i="0" baseline="0">
                        <a:effectLst/>
                      </a:rPr>
                      <a:t>16,47%</a:t>
                    </a:r>
                    <a:endParaRPr lang="pt-BR" sz="800">
                      <a:effectLst/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8834619780538758"/>
                  <c:y val="-0.24734620006648211"/>
                </c:manualLayout>
              </c:layout>
              <c:tx>
                <c:rich>
                  <a:bodyPr/>
                  <a:lstStyle/>
                  <a:p>
                    <a:r>
                      <a:rPr lang="en-US" sz="700" b="1" i="0" baseline="0">
                        <a:effectLst/>
                      </a:rPr>
                      <a:t>R$ 144.943,45</a:t>
                    </a:r>
                    <a:endParaRPr lang="pt-BR" sz="700">
                      <a:effectLst/>
                    </a:endParaRPr>
                  </a:p>
                  <a:p>
                    <a:r>
                      <a:rPr lang="en-US" sz="700" b="1" i="0" baseline="0">
                        <a:effectLst/>
                      </a:rPr>
                      <a:t>42,09%</a:t>
                    </a:r>
                    <a:endParaRPr lang="pt-BR" sz="700">
                      <a:effectLst/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4533062228133073"/>
                  <c:y val="6.6547942676348434E-2"/>
                </c:manualLayout>
              </c:layout>
              <c:tx>
                <c:rich>
                  <a:bodyPr/>
                  <a:lstStyle/>
                  <a:p>
                    <a:r>
                      <a:rPr lang="en-US" sz="700" b="1" i="0" baseline="0">
                        <a:effectLst/>
                      </a:rPr>
                      <a:t>R$ 120.149,13</a:t>
                    </a:r>
                    <a:endParaRPr lang="pt-BR" sz="700">
                      <a:effectLst/>
                    </a:endParaRPr>
                  </a:p>
                  <a:p>
                    <a:r>
                      <a:rPr lang="en-US" sz="700" b="1" i="0" baseline="0">
                        <a:effectLst/>
                      </a:rPr>
                      <a:t>34,89%</a:t>
                    </a:r>
                    <a:endParaRPr lang="pt-BR" sz="800">
                      <a:effectLst/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700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Plan1!$B$30:$B$33</c:f>
              <c:strCache>
                <c:ptCount val="4"/>
                <c:pt idx="0">
                  <c:v>1ª ETAPA</c:v>
                </c:pt>
                <c:pt idx="1">
                  <c:v>2ª ETAPA</c:v>
                </c:pt>
                <c:pt idx="2">
                  <c:v>3 ª ETAPA</c:v>
                </c:pt>
                <c:pt idx="3">
                  <c:v>4ª ETAPA</c:v>
                </c:pt>
              </c:strCache>
            </c:strRef>
          </c:cat>
          <c:val>
            <c:numRef>
              <c:f>Plan1!$E$30:$E$33</c:f>
              <c:numCache>
                <c:formatCode>0.00%</c:formatCode>
                <c:ptCount val="4"/>
                <c:pt idx="0">
                  <c:v>6.5500000000000003E-2</c:v>
                </c:pt>
                <c:pt idx="1">
                  <c:v>0.16470000000000001</c:v>
                </c:pt>
                <c:pt idx="2">
                  <c:v>0.4209</c:v>
                </c:pt>
                <c:pt idx="3">
                  <c:v>0.34889999999999999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Plan1!$B$30:$B$33</c:f>
              <c:strCache>
                <c:ptCount val="4"/>
                <c:pt idx="0">
                  <c:v>1ª ETAPA</c:v>
                </c:pt>
                <c:pt idx="1">
                  <c:v>2ª ETAPA</c:v>
                </c:pt>
                <c:pt idx="2">
                  <c:v>3 ª ETAPA</c:v>
                </c:pt>
                <c:pt idx="3">
                  <c:v>4ª ETAPA</c:v>
                </c:pt>
              </c:strCache>
            </c:strRef>
          </c:cat>
          <c:val>
            <c:numRef>
              <c:f>Plan1!$F$30:$F$33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7635132777818872"/>
          <c:y val="0.48066202285312626"/>
          <c:w val="0.22364901635002046"/>
          <c:h val="0.40097479339329978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% DE CONCLUSÃO POR FASE DA OBRA</a:t>
            </a:r>
          </a:p>
        </c:rich>
      </c:tx>
      <c:layout>
        <c:manualLayout>
          <c:xMode val="edge"/>
          <c:yMode val="edge"/>
          <c:x val="0.13803963690203219"/>
          <c:y val="3.880599751274944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780395815035654"/>
          <c:y val="0.40968433253024028"/>
          <c:w val="0.78500083599058912"/>
          <c:h val="0.430083964713869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Plan1!$E$29</c:f>
              <c:strCache>
                <c:ptCount val="1"/>
                <c:pt idx="0">
                  <c:v>PREVISÃO</c:v>
                </c:pt>
              </c:strCache>
            </c:strRef>
          </c:tx>
          <c:invertIfNegative val="0"/>
          <c:cat>
            <c:strRef>
              <c:f>Plan1!$B$30:$B$33</c:f>
              <c:strCache>
                <c:ptCount val="4"/>
                <c:pt idx="0">
                  <c:v>1ª ETAPA</c:v>
                </c:pt>
                <c:pt idx="1">
                  <c:v>2ª ETAPA</c:v>
                </c:pt>
                <c:pt idx="2">
                  <c:v>3 ª ETAPA</c:v>
                </c:pt>
                <c:pt idx="3">
                  <c:v>4ª ETAPA</c:v>
                </c:pt>
              </c:strCache>
            </c:strRef>
          </c:cat>
          <c:val>
            <c:numRef>
              <c:f>Plan1!$E$30:$E$33</c:f>
              <c:numCache>
                <c:formatCode>0.00%</c:formatCode>
                <c:ptCount val="4"/>
                <c:pt idx="0">
                  <c:v>6.5500000000000003E-2</c:v>
                </c:pt>
                <c:pt idx="1">
                  <c:v>0.16470000000000001</c:v>
                </c:pt>
                <c:pt idx="2">
                  <c:v>0.4209</c:v>
                </c:pt>
                <c:pt idx="3">
                  <c:v>0.34889999999999999</c:v>
                </c:pt>
              </c:numCache>
            </c:numRef>
          </c:val>
        </c:ser>
        <c:ser>
          <c:idx val="1"/>
          <c:order val="1"/>
          <c:tx>
            <c:strRef>
              <c:f>Plan1!$F$29</c:f>
              <c:strCache>
                <c:ptCount val="1"/>
              </c:strCache>
            </c:strRef>
          </c:tx>
          <c:invertIfNegative val="0"/>
          <c:cat>
            <c:strRef>
              <c:f>Plan1!$B$30:$B$33</c:f>
              <c:strCache>
                <c:ptCount val="4"/>
                <c:pt idx="0">
                  <c:v>1ª ETAPA</c:v>
                </c:pt>
                <c:pt idx="1">
                  <c:v>2ª ETAPA</c:v>
                </c:pt>
                <c:pt idx="2">
                  <c:v>3 ª ETAPA</c:v>
                </c:pt>
                <c:pt idx="3">
                  <c:v>4ª ETAPA</c:v>
                </c:pt>
              </c:strCache>
            </c:strRef>
          </c:cat>
          <c:val>
            <c:numRef>
              <c:f>Plan1!$F$30:$F$33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tx>
            <c:strRef>
              <c:f>Plan1!$G$29</c:f>
              <c:strCache>
                <c:ptCount val="1"/>
                <c:pt idx="0">
                  <c:v>EXECUTADO</c:v>
                </c:pt>
              </c:strCache>
            </c:strRef>
          </c:tx>
          <c:invertIfNegative val="0"/>
          <c:cat>
            <c:strRef>
              <c:f>Plan1!$B$30:$B$33</c:f>
              <c:strCache>
                <c:ptCount val="4"/>
                <c:pt idx="0">
                  <c:v>1ª ETAPA</c:v>
                </c:pt>
                <c:pt idx="1">
                  <c:v>2ª ETAPA</c:v>
                </c:pt>
                <c:pt idx="2">
                  <c:v>3 ª ETAPA</c:v>
                </c:pt>
                <c:pt idx="3">
                  <c:v>4ª ETAPA</c:v>
                </c:pt>
              </c:strCache>
            </c:strRef>
          </c:cat>
          <c:val>
            <c:numRef>
              <c:f>Plan1!$G$30:$G$33</c:f>
              <c:numCache>
                <c:formatCode>0.00%</c:formatCode>
                <c:ptCount val="4"/>
                <c:pt idx="0">
                  <c:v>6.4500000000000002E-2</c:v>
                </c:pt>
                <c:pt idx="1">
                  <c:v>0.1646</c:v>
                </c:pt>
                <c:pt idx="2">
                  <c:v>0.4204</c:v>
                </c:pt>
                <c:pt idx="3">
                  <c:v>0.35049999999999998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76028544"/>
        <c:axId val="76042624"/>
        <c:axId val="0"/>
      </c:bar3DChart>
      <c:catAx>
        <c:axId val="76028544"/>
        <c:scaling>
          <c:orientation val="minMax"/>
        </c:scaling>
        <c:delete val="0"/>
        <c:axPos val="b"/>
        <c:majorTickMark val="none"/>
        <c:minorTickMark val="none"/>
        <c:tickLblPos val="nextTo"/>
        <c:crossAx val="76042624"/>
        <c:crosses val="autoZero"/>
        <c:auto val="1"/>
        <c:lblAlgn val="ctr"/>
        <c:lblOffset val="100"/>
        <c:noMultiLvlLbl val="0"/>
      </c:catAx>
      <c:valAx>
        <c:axId val="7604262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76028544"/>
        <c:crosses val="autoZero"/>
        <c:crossBetween val="between"/>
      </c:valAx>
    </c:plotArea>
    <c:legend>
      <c:legendPos val="l"/>
      <c:legendEntry>
        <c:idx val="1"/>
        <c:delete val="1"/>
      </c:legendEntry>
      <c:layout>
        <c:manualLayout>
          <c:xMode val="edge"/>
          <c:yMode val="edge"/>
          <c:x val="0.75419714418968609"/>
          <c:y val="0.20115645602122537"/>
          <c:w val="0.22599220551976457"/>
          <c:h val="0.20043402804294197"/>
        </c:manualLayout>
      </c:layout>
      <c:overlay val="1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% DE CONCLUSÃO TOTAL DA OBRA: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391900256396024"/>
          <c:y val="0.34803973468289062"/>
          <c:w val="0.62826458333246382"/>
          <c:h val="0.474850122269941"/>
        </c:manualLayout>
      </c:layout>
      <c:pie3DChart>
        <c:varyColors val="1"/>
        <c:ser>
          <c:idx val="0"/>
          <c:order val="0"/>
          <c:dLbls>
            <c:delete val="1"/>
          </c:dLbls>
          <c:cat>
            <c:numRef>
              <c:f>Plan1!$F$55</c:f>
              <c:numCache>
                <c:formatCode>General</c:formatCode>
                <c:ptCount val="1"/>
              </c:numCache>
            </c:numRef>
          </c:cat>
          <c:val>
            <c:numRef>
              <c:f>Plan1!$E$34:$F$34</c:f>
              <c:numCache>
                <c:formatCode>General</c:formatCode>
                <c:ptCount val="2"/>
                <c:pt idx="0" formatCode="0%">
                  <c:v>1</c:v>
                </c:pt>
              </c:numCache>
            </c:numRef>
          </c:val>
        </c:ser>
        <c:ser>
          <c:idx val="1"/>
          <c:order val="1"/>
          <c:tx>
            <c:strRef>
              <c:f>Plan1!$F$55</c:f>
              <c:strCache>
                <c:ptCount val="1"/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numRef>
              <c:f>Plan1!$F$55</c:f>
              <c:numCache>
                <c:formatCode>General</c:formatCode>
                <c:ptCount val="1"/>
              </c:numCache>
            </c:num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3685882917236816"/>
          <c:y val="0.71516564160690677"/>
          <c:w val="8.4597075264465138E-2"/>
          <c:h val="0.23303882103075585"/>
        </c:manualLayout>
      </c:layout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36</xdr:row>
      <xdr:rowOff>4578</xdr:rowOff>
    </xdr:from>
    <xdr:to>
      <xdr:col>2</xdr:col>
      <xdr:colOff>47624</xdr:colOff>
      <xdr:row>48</xdr:row>
      <xdr:rowOff>9525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111125</xdr:colOff>
      <xdr:row>36</xdr:row>
      <xdr:rowOff>2381</xdr:rowOff>
    </xdr:from>
    <xdr:to>
      <xdr:col>5</xdr:col>
      <xdr:colOff>387350</xdr:colOff>
      <xdr:row>48</xdr:row>
      <xdr:rowOff>7938</xdr:rowOff>
    </xdr:to>
    <xdr:graphicFrame macro="">
      <xdr:nvGraphicFramePr>
        <xdr:cNvPr id="23" name="Gráfico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438151</xdr:colOff>
      <xdr:row>35</xdr:row>
      <xdr:rowOff>180976</xdr:rowOff>
    </xdr:from>
    <xdr:to>
      <xdr:col>7</xdr:col>
      <xdr:colOff>1114426</xdr:colOff>
      <xdr:row>48</xdr:row>
      <xdr:rowOff>9525</xdr:rowOff>
    </xdr:to>
    <xdr:graphicFrame macro="">
      <xdr:nvGraphicFramePr>
        <xdr:cNvPr id="34" name="Gráfico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0.73161</cdr:x>
      <cdr:y>0.34066</cdr:y>
    </cdr:from>
    <cdr:to>
      <cdr:x>1</cdr:x>
      <cdr:y>0.7978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4135" y="68140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0.57829</cdr:x>
      <cdr:y>0.7438</cdr:y>
    </cdr:from>
    <cdr:to>
      <cdr:x>0.95652</cdr:x>
      <cdr:y>0.94215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773634" y="1714499"/>
          <a:ext cx="1160065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700" baseline="0"/>
        </a:p>
        <a:p xmlns:a="http://schemas.openxmlformats.org/drawingml/2006/main">
          <a:r>
            <a:rPr lang="pt-BR" sz="700" baseline="0"/>
            <a:t>%  DA OBRA CONCLUÍDA</a:t>
          </a:r>
          <a:endParaRPr lang="pt-BR" sz="700"/>
        </a:p>
      </cdr:txBody>
    </cdr:sp>
  </cdr:relSizeAnchor>
  <cdr:relSizeAnchor xmlns:cdr="http://schemas.openxmlformats.org/drawingml/2006/chartDrawing">
    <cdr:from>
      <cdr:x>0.49425</cdr:x>
      <cdr:y>0.53606</cdr:y>
    </cdr:from>
    <cdr:to>
      <cdr:x>0.85287</cdr:x>
      <cdr:y>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260231" y="180242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0.34472</cdr:x>
      <cdr:y>0.42975</cdr:y>
    </cdr:from>
    <cdr:to>
      <cdr:x>0.64286</cdr:x>
      <cdr:y>0.63223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057274" y="990599"/>
          <a:ext cx="914400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2000" b="1"/>
            <a:t>100%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17</xdr:col>
          <xdr:colOff>371475</xdr:colOff>
          <xdr:row>68</xdr:row>
          <xdr:rowOff>9525</xdr:rowOff>
        </xdr:to>
        <xdr:pic>
          <xdr:nvPicPr>
            <xdr:cNvPr id="8" name="Imagem 7"/>
            <xdr:cNvPicPr>
              <a:picLocks noChangeAspect="1" noChangeArrowheads="1"/>
              <a:extLst>
                <a:ext uri="{84589F7E-364E-4C9E-8A38-B11213B215E9}">
                  <a14:cameraTool cellRange="Plan1!$A$1:$I$52" spid="_x0000_s211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0734675" cy="12963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16</xdr:col>
          <xdr:colOff>371475</xdr:colOff>
          <xdr:row>100</xdr:row>
          <xdr:rowOff>85725</xdr:rowOff>
        </xdr:to>
        <xdr:pic>
          <xdr:nvPicPr>
            <xdr:cNvPr id="3" name="Imagem 2"/>
            <xdr:cNvPicPr>
              <a:picLocks noChangeAspect="1" noChangeArrowheads="1"/>
              <a:extLst>
                <a:ext uri="{84589F7E-364E-4C9E-8A38-B11213B215E9}">
                  <a14:cameraTool cellRange="Plan1!$A$1:$H$49" spid="_x0000_s307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0125075" cy="191357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="90" zoomScaleNormal="90" workbookViewId="0">
      <selection activeCell="H49" sqref="A1:H49"/>
    </sheetView>
  </sheetViews>
  <sheetFormatPr defaultRowHeight="15" x14ac:dyDescent="0.25"/>
  <cols>
    <col min="1" max="1" width="17.42578125" customWidth="1"/>
    <col min="2" max="2" width="28.85546875" customWidth="1"/>
    <col min="3" max="3" width="18.5703125" customWidth="1"/>
    <col min="4" max="4" width="16.85546875" customWidth="1"/>
    <col min="5" max="5" width="17" customWidth="1"/>
    <col min="6" max="6" width="14.140625" customWidth="1"/>
    <col min="7" max="7" width="21.7109375" customWidth="1"/>
    <col min="8" max="8" width="17.140625" customWidth="1"/>
  </cols>
  <sheetData>
    <row r="1" spans="1:10" ht="15" customHeight="1" x14ac:dyDescent="0.3">
      <c r="A1" s="31" t="s">
        <v>0</v>
      </c>
      <c r="B1" s="32"/>
      <c r="C1" s="32"/>
      <c r="D1" s="32"/>
      <c r="E1" s="32"/>
      <c r="F1" s="32"/>
      <c r="G1" s="32"/>
      <c r="H1" s="32"/>
      <c r="I1" s="1"/>
      <c r="J1" s="1"/>
    </row>
    <row r="2" spans="1:10" ht="15" customHeight="1" x14ac:dyDescent="0.3">
      <c r="A2" s="33"/>
      <c r="B2" s="34"/>
      <c r="C2" s="34"/>
      <c r="D2" s="34"/>
      <c r="E2" s="34"/>
      <c r="F2" s="34"/>
      <c r="G2" s="34"/>
      <c r="H2" s="34"/>
      <c r="I2" s="1"/>
      <c r="J2" s="1"/>
    </row>
    <row r="4" spans="1:10" x14ac:dyDescent="0.25">
      <c r="A4" s="69" t="s">
        <v>2</v>
      </c>
      <c r="B4" s="70"/>
      <c r="C4" s="37" t="s">
        <v>22</v>
      </c>
      <c r="D4" s="37" t="s">
        <v>3</v>
      </c>
      <c r="E4" s="37" t="s">
        <v>4</v>
      </c>
      <c r="F4" s="41" t="s">
        <v>27</v>
      </c>
      <c r="G4" s="41" t="s">
        <v>26</v>
      </c>
      <c r="H4" s="41" t="s">
        <v>21</v>
      </c>
    </row>
    <row r="5" spans="1:10" x14ac:dyDescent="0.25">
      <c r="A5" s="71"/>
      <c r="B5" s="72"/>
      <c r="C5" s="38"/>
      <c r="D5" s="38"/>
      <c r="E5" s="38"/>
      <c r="F5" s="42"/>
      <c r="G5" s="42"/>
      <c r="H5" s="42"/>
    </row>
    <row r="6" spans="1:10" ht="63.75" x14ac:dyDescent="0.25">
      <c r="A6" s="43" t="s">
        <v>13</v>
      </c>
      <c r="B6" s="44"/>
      <c r="C6" s="10" t="s">
        <v>23</v>
      </c>
      <c r="D6" s="7" t="s">
        <v>6</v>
      </c>
      <c r="E6" s="5" t="s">
        <v>7</v>
      </c>
      <c r="F6" s="8">
        <v>44642</v>
      </c>
      <c r="G6" s="8">
        <v>44991</v>
      </c>
      <c r="H6" s="15" t="s">
        <v>20</v>
      </c>
    </row>
    <row r="8" spans="1:10" x14ac:dyDescent="0.25">
      <c r="A8" s="29" t="s">
        <v>51</v>
      </c>
      <c r="B8" s="30">
        <v>30</v>
      </c>
      <c r="C8" s="59" t="s">
        <v>24</v>
      </c>
      <c r="D8" s="60"/>
      <c r="E8" s="60"/>
      <c r="F8" s="61"/>
      <c r="G8" s="57" t="s">
        <v>8</v>
      </c>
      <c r="H8" s="58"/>
    </row>
    <row r="9" spans="1:10" ht="15" customHeight="1" x14ac:dyDescent="0.25">
      <c r="A9" s="21"/>
      <c r="B9" s="22"/>
      <c r="C9" s="23"/>
      <c r="D9" s="22"/>
      <c r="E9" s="24"/>
      <c r="F9" s="24"/>
      <c r="G9" s="25"/>
      <c r="H9" s="26"/>
    </row>
    <row r="10" spans="1:10" ht="15" customHeight="1" x14ac:dyDescent="0.25">
      <c r="A10" s="41"/>
      <c r="B10" s="41" t="s">
        <v>45</v>
      </c>
      <c r="C10" s="53" t="s">
        <v>47</v>
      </c>
      <c r="D10" s="54"/>
      <c r="E10" s="53" t="s">
        <v>53</v>
      </c>
      <c r="F10" s="54"/>
      <c r="G10" s="53" t="s">
        <v>50</v>
      </c>
      <c r="H10" s="54"/>
    </row>
    <row r="11" spans="1:10" x14ac:dyDescent="0.25">
      <c r="A11" s="42"/>
      <c r="B11" s="42"/>
      <c r="C11" s="55"/>
      <c r="D11" s="56"/>
      <c r="E11" s="55"/>
      <c r="F11" s="56"/>
      <c r="G11" s="55"/>
      <c r="H11" s="56"/>
    </row>
    <row r="12" spans="1:10" ht="15.75" customHeight="1" x14ac:dyDescent="0.25">
      <c r="A12" s="46" t="s">
        <v>46</v>
      </c>
      <c r="B12" s="79">
        <v>19969.810000000001</v>
      </c>
      <c r="C12" s="81">
        <v>-2263.13</v>
      </c>
      <c r="D12" s="82"/>
      <c r="E12" s="75">
        <v>17706.68</v>
      </c>
      <c r="F12" s="76"/>
      <c r="G12" s="75">
        <v>349044.54</v>
      </c>
      <c r="H12" s="76"/>
    </row>
    <row r="13" spans="1:10" x14ac:dyDescent="0.25">
      <c r="A13" s="42"/>
      <c r="B13" s="80"/>
      <c r="C13" s="83"/>
      <c r="D13" s="84"/>
      <c r="E13" s="77"/>
      <c r="F13" s="78"/>
      <c r="G13" s="87"/>
      <c r="H13" s="88"/>
    </row>
    <row r="14" spans="1:10" x14ac:dyDescent="0.25">
      <c r="A14" s="29" t="s">
        <v>48</v>
      </c>
      <c r="B14" s="28" t="s">
        <v>52</v>
      </c>
      <c r="C14" s="85">
        <v>-13027.68</v>
      </c>
      <c r="D14" s="86"/>
      <c r="E14" s="85">
        <v>-13027.68</v>
      </c>
      <c r="F14" s="86"/>
      <c r="G14" s="77"/>
      <c r="H14" s="78"/>
    </row>
    <row r="15" spans="1:10" ht="14.25" customHeight="1" x14ac:dyDescent="0.25">
      <c r="A15" s="21"/>
      <c r="B15" s="22"/>
      <c r="C15" s="23"/>
      <c r="D15" s="22"/>
      <c r="E15" s="24"/>
      <c r="F15" s="24"/>
      <c r="G15" s="25"/>
      <c r="H15" s="26"/>
    </row>
    <row r="16" spans="1:10" ht="18.75" x14ac:dyDescent="0.25">
      <c r="A16" s="31" t="s">
        <v>10</v>
      </c>
      <c r="B16" s="32"/>
      <c r="C16" s="32"/>
      <c r="D16" s="32"/>
      <c r="E16" s="32"/>
      <c r="F16" s="32"/>
      <c r="G16" s="32"/>
      <c r="H16" s="35"/>
    </row>
    <row r="17" spans="1:8" ht="18" customHeight="1" x14ac:dyDescent="0.25">
      <c r="A17" s="33"/>
      <c r="B17" s="34"/>
      <c r="C17" s="34"/>
      <c r="D17" s="34"/>
      <c r="E17" s="34"/>
      <c r="F17" s="34"/>
      <c r="G17" s="34"/>
      <c r="H17" s="36"/>
    </row>
    <row r="19" spans="1:8" x14ac:dyDescent="0.25">
      <c r="A19" s="37" t="s">
        <v>1</v>
      </c>
      <c r="B19" s="39" t="s">
        <v>12</v>
      </c>
      <c r="C19" s="37" t="s">
        <v>3</v>
      </c>
      <c r="D19" s="37" t="s">
        <v>4</v>
      </c>
      <c r="E19" s="41" t="s">
        <v>28</v>
      </c>
      <c r="F19" s="41" t="s">
        <v>29</v>
      </c>
      <c r="G19" s="39" t="s">
        <v>50</v>
      </c>
      <c r="H19" s="41" t="s">
        <v>5</v>
      </c>
    </row>
    <row r="20" spans="1:8" ht="29.25" customHeight="1" x14ac:dyDescent="0.25">
      <c r="A20" s="38"/>
      <c r="B20" s="40"/>
      <c r="C20" s="38"/>
      <c r="D20" s="38"/>
      <c r="E20" s="42"/>
      <c r="F20" s="42"/>
      <c r="G20" s="45"/>
      <c r="H20" s="46"/>
    </row>
    <row r="21" spans="1:8" ht="89.25" x14ac:dyDescent="0.25">
      <c r="A21" s="4" t="s">
        <v>9</v>
      </c>
      <c r="B21" s="5" t="s">
        <v>30</v>
      </c>
      <c r="C21" s="9" t="s">
        <v>6</v>
      </c>
      <c r="D21" s="5" t="s">
        <v>11</v>
      </c>
      <c r="E21" s="8">
        <v>45048</v>
      </c>
      <c r="F21" s="13">
        <v>45077</v>
      </c>
      <c r="G21" s="89">
        <v>349044.54</v>
      </c>
      <c r="H21" s="90">
        <v>22202.34</v>
      </c>
    </row>
    <row r="22" spans="1:8" ht="127.5" x14ac:dyDescent="0.25">
      <c r="A22" s="4" t="s">
        <v>14</v>
      </c>
      <c r="B22" s="5" t="s">
        <v>18</v>
      </c>
      <c r="C22" s="9" t="s">
        <v>6</v>
      </c>
      <c r="D22" s="11" t="s">
        <v>15</v>
      </c>
      <c r="E22" s="6">
        <v>45078</v>
      </c>
      <c r="F22" s="6">
        <v>45107</v>
      </c>
      <c r="G22" s="89">
        <v>349044.54</v>
      </c>
      <c r="H22" s="90">
        <v>56683.97</v>
      </c>
    </row>
    <row r="23" spans="1:8" ht="135" x14ac:dyDescent="0.25">
      <c r="A23" s="4" t="s">
        <v>16</v>
      </c>
      <c r="B23" s="12" t="s">
        <v>19</v>
      </c>
      <c r="C23" s="9" t="s">
        <v>6</v>
      </c>
      <c r="D23" s="5" t="s">
        <v>17</v>
      </c>
      <c r="E23" s="6">
        <v>45109</v>
      </c>
      <c r="F23" s="6">
        <v>45138</v>
      </c>
      <c r="G23" s="89">
        <v>349044.54</v>
      </c>
      <c r="H23" s="90">
        <v>144778.28</v>
      </c>
    </row>
    <row r="24" spans="1:8" ht="409.5" x14ac:dyDescent="0.25">
      <c r="A24" s="4" t="s">
        <v>48</v>
      </c>
      <c r="B24" s="12" t="s">
        <v>49</v>
      </c>
      <c r="C24" s="7" t="s">
        <v>6</v>
      </c>
      <c r="D24" s="5" t="s">
        <v>17</v>
      </c>
      <c r="E24" s="6">
        <v>45139</v>
      </c>
      <c r="F24" s="6">
        <v>45168</v>
      </c>
      <c r="G24" s="89">
        <v>349044.54</v>
      </c>
      <c r="H24" s="90">
        <v>125379.95</v>
      </c>
    </row>
    <row r="25" spans="1:8" x14ac:dyDescent="0.25">
      <c r="B25" s="2"/>
      <c r="G25" s="3" t="s">
        <v>25</v>
      </c>
      <c r="H25" s="14">
        <f>H21+H22+H23+H24</f>
        <v>349044.54</v>
      </c>
    </row>
    <row r="27" spans="1:8" ht="15" customHeight="1" x14ac:dyDescent="0.25">
      <c r="A27" s="69" t="s">
        <v>31</v>
      </c>
      <c r="B27" s="73"/>
      <c r="C27" s="73"/>
      <c r="D27" s="73"/>
      <c r="E27" s="73"/>
      <c r="F27" s="73"/>
      <c r="G27" s="70"/>
    </row>
    <row r="28" spans="1:8" ht="15" customHeight="1" x14ac:dyDescent="0.25">
      <c r="A28" s="71"/>
      <c r="B28" s="74"/>
      <c r="C28" s="74"/>
      <c r="D28" s="74"/>
      <c r="E28" s="74"/>
      <c r="F28" s="74"/>
      <c r="G28" s="72"/>
    </row>
    <row r="29" spans="1:8" ht="15" customHeight="1" x14ac:dyDescent="0.25">
      <c r="A29" s="62" t="s">
        <v>32</v>
      </c>
      <c r="B29" s="16" t="s">
        <v>1</v>
      </c>
      <c r="C29" s="51" t="s">
        <v>41</v>
      </c>
      <c r="D29" s="52"/>
      <c r="E29" s="51" t="s">
        <v>42</v>
      </c>
      <c r="F29" s="52"/>
      <c r="G29" s="17" t="s">
        <v>43</v>
      </c>
    </row>
    <row r="30" spans="1:8" x14ac:dyDescent="0.25">
      <c r="A30" s="63"/>
      <c r="B30" s="18" t="s">
        <v>33</v>
      </c>
      <c r="C30" s="48" t="s">
        <v>37</v>
      </c>
      <c r="D30" s="49"/>
      <c r="E30" s="50">
        <v>6.5500000000000003E-2</v>
      </c>
      <c r="F30" s="49"/>
      <c r="G30" s="19">
        <v>6.4500000000000002E-2</v>
      </c>
    </row>
    <row r="31" spans="1:8" x14ac:dyDescent="0.25">
      <c r="A31" s="63"/>
      <c r="B31" s="18" t="s">
        <v>34</v>
      </c>
      <c r="C31" s="48" t="s">
        <v>38</v>
      </c>
      <c r="D31" s="49"/>
      <c r="E31" s="50">
        <v>0.16470000000000001</v>
      </c>
      <c r="F31" s="49"/>
      <c r="G31" s="19">
        <v>0.1646</v>
      </c>
    </row>
    <row r="32" spans="1:8" ht="15" customHeight="1" x14ac:dyDescent="0.25">
      <c r="A32" s="63"/>
      <c r="B32" s="18" t="s">
        <v>35</v>
      </c>
      <c r="C32" s="48" t="s">
        <v>39</v>
      </c>
      <c r="D32" s="49"/>
      <c r="E32" s="50">
        <v>0.4209</v>
      </c>
      <c r="F32" s="49"/>
      <c r="G32" s="19">
        <v>0.4204</v>
      </c>
    </row>
    <row r="33" spans="1:7" x14ac:dyDescent="0.25">
      <c r="A33" s="64"/>
      <c r="B33" s="18" t="s">
        <v>36</v>
      </c>
      <c r="C33" s="48" t="s">
        <v>40</v>
      </c>
      <c r="D33" s="49"/>
      <c r="E33" s="50">
        <v>0.34889999999999999</v>
      </c>
      <c r="F33" s="49"/>
      <c r="G33" s="27">
        <v>0.35049999999999998</v>
      </c>
    </row>
    <row r="34" spans="1:7" x14ac:dyDescent="0.25">
      <c r="C34" s="67" t="s">
        <v>44</v>
      </c>
      <c r="D34" s="68"/>
      <c r="E34" s="65">
        <v>1</v>
      </c>
      <c r="F34" s="66"/>
      <c r="G34" s="20">
        <f>G30+G31+G32+G33</f>
        <v>1</v>
      </c>
    </row>
    <row r="35" spans="1:7" x14ac:dyDescent="0.25">
      <c r="E35" s="47"/>
      <c r="F35" s="47"/>
    </row>
  </sheetData>
  <mergeCells count="47">
    <mergeCell ref="A27:G28"/>
    <mergeCell ref="A10:A11"/>
    <mergeCell ref="B10:B11"/>
    <mergeCell ref="C10:D11"/>
    <mergeCell ref="E10:F11"/>
    <mergeCell ref="G10:H11"/>
    <mergeCell ref="A12:A13"/>
    <mergeCell ref="B12:B13"/>
    <mergeCell ref="C12:D13"/>
    <mergeCell ref="E12:F13"/>
    <mergeCell ref="G12:H14"/>
    <mergeCell ref="C14:D14"/>
    <mergeCell ref="E14:F14"/>
    <mergeCell ref="A4:B5"/>
    <mergeCell ref="G8:H8"/>
    <mergeCell ref="A29:A33"/>
    <mergeCell ref="C29:D29"/>
    <mergeCell ref="D4:D5"/>
    <mergeCell ref="E34:F34"/>
    <mergeCell ref="C34:D34"/>
    <mergeCell ref="C30:D30"/>
    <mergeCell ref="C31:D31"/>
    <mergeCell ref="C32:D32"/>
    <mergeCell ref="E30:F30"/>
    <mergeCell ref="E31:F31"/>
    <mergeCell ref="E32:F32"/>
    <mergeCell ref="E35:F35"/>
    <mergeCell ref="F4:F5"/>
    <mergeCell ref="C33:D33"/>
    <mergeCell ref="E33:F33"/>
    <mergeCell ref="E4:E5"/>
    <mergeCell ref="E29:F29"/>
    <mergeCell ref="C8:F8"/>
    <mergeCell ref="A1:H2"/>
    <mergeCell ref="A16:H17"/>
    <mergeCell ref="A19:A20"/>
    <mergeCell ref="B19:B20"/>
    <mergeCell ref="C19:C20"/>
    <mergeCell ref="D19:D20"/>
    <mergeCell ref="E19:E20"/>
    <mergeCell ref="F19:F20"/>
    <mergeCell ref="A6:B6"/>
    <mergeCell ref="H4:H5"/>
    <mergeCell ref="G19:G20"/>
    <mergeCell ref="H19:H20"/>
    <mergeCell ref="G4:G5"/>
    <mergeCell ref="C4:C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opLeftCell="A46" zoomScaleNormal="100"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Andreza Angélica de O.R. Guimarães</dc:creator>
  <cp:lastModifiedBy>Andreza Angélica de O.R. Guimarães</cp:lastModifiedBy>
  <dcterms:created xsi:type="dcterms:W3CDTF">2023-08-07T13:31:00Z</dcterms:created>
  <dcterms:modified xsi:type="dcterms:W3CDTF">2023-10-09T14:19:38Z</dcterms:modified>
</cp:coreProperties>
</file>